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4295" windowHeight="7710"/>
  </bookViews>
  <sheets>
    <sheet name="MoU Final Sequence" sheetId="19" r:id="rId1"/>
  </sheets>
  <definedNames>
    <definedName name="_xlnm.Print_Area" localSheetId="0">'MoU Final Sequence'!$A$1:$H$70</definedName>
    <definedName name="_xlnm.Print_Titles" localSheetId="0">'MoU Final Sequence'!$4:$5</definedName>
  </definedNames>
  <calcPr calcId="124519"/>
</workbook>
</file>

<file path=xl/calcChain.xml><?xml version="1.0" encoding="utf-8"?>
<calcChain xmlns="http://schemas.openxmlformats.org/spreadsheetml/2006/main">
  <c r="G70" i="19"/>
  <c r="F70"/>
  <c r="G69"/>
  <c r="F69"/>
  <c r="F62"/>
  <c r="G62"/>
  <c r="G53"/>
  <c r="F53"/>
  <c r="G41"/>
  <c r="F41"/>
  <c r="H70" l="1"/>
</calcChain>
</file>

<file path=xl/sharedStrings.xml><?xml version="1.0" encoding="utf-8"?>
<sst xmlns="http://schemas.openxmlformats.org/spreadsheetml/2006/main" count="254" uniqueCount="202">
  <si>
    <t>S.NO</t>
  </si>
  <si>
    <t>EXPECTED EMPLOYMENT</t>
  </si>
  <si>
    <t>7.76 lacs mandays</t>
  </si>
  <si>
    <t>DETAILS OF REPRESENTATIVE OF THE DEVELOPER / INVESTOR FOR MoU</t>
  </si>
  <si>
    <t xml:space="preserve">Shri Manish Vyas
Chairman, Vyas Institute of Higher Education
Vyas Compus, Pali Road, Jodhpur
Mobile No. +919414126800
e-mail : gorvi@hotmail.com
</t>
  </si>
  <si>
    <t>Sector</t>
  </si>
  <si>
    <t>Affordable Housing</t>
  </si>
  <si>
    <t>Housing</t>
  </si>
  <si>
    <t>Tourism &amp; Industrial Townships</t>
  </si>
  <si>
    <t>Sanjay Siksha Samiti</t>
  </si>
  <si>
    <t xml:space="preserve">Mr.  Sudhir Chouhan
Designated Partner
Rajsha infrastructures LLP           969, Radhika Apartment           Sector - 14, Pocket - 1, Dwarka, New Delhi - 110078
</t>
  </si>
  <si>
    <t>Terra Group (Skylark Infra tech Pvt. Ltd.)</t>
  </si>
  <si>
    <t xml:space="preserve">Mr.  Mahinder Arora
Director
5th Floor, P. No. 18, Sector - 44, Gurgaon     </t>
  </si>
  <si>
    <t>Healthcare Facilities</t>
  </si>
  <si>
    <t>Institutional</t>
  </si>
  <si>
    <t>NAME OF DEVELOPER</t>
  </si>
  <si>
    <t>Name of Project</t>
  </si>
  <si>
    <t>Medical College and Hospital (Jaipur Institute of Medical Sciences)</t>
  </si>
  <si>
    <t>World Class Holistic Health Destination for Naturopathy, Yoga &amp; Ayurveda</t>
  </si>
  <si>
    <t>M.B. Shiksha Samiti,jaipur</t>
  </si>
  <si>
    <t>Bapu Nature  Cure Hospital and Yagasharm ,Dehli.</t>
  </si>
  <si>
    <t>Puranmal Phoola Devi Memorial Trust</t>
  </si>
  <si>
    <t>Swasthya Care - Skill &amp; Medical Education Complex</t>
  </si>
  <si>
    <t>Women and Child Hospital</t>
  </si>
  <si>
    <t xml:space="preserve">Sh. Praveen Kumar
Director
Kindorma Healthcare Pvt. Ltd.            XXXIII/1233B, First Floor, Kadavil Castle Pukkattupady Road, Toll Junction, Edappally Kochi, Kerala - 682024 
</t>
  </si>
  <si>
    <t xml:space="preserve">Mrs. Uma Gupta, Secretary, M.B. Shiksha Samiti,jaipur.                              6 – GA – 2, Jawahar Nagar, Jaipur </t>
  </si>
  <si>
    <t xml:space="preserve">Mr. R.M. Nair, Director &amp; Chief Functionary
 Bapu Nature Cure Hospital and Yogashram, New Delhi.                       Gandhi Smarak Nidhi, Mayur Vihar Phase-I, New Delhi - 110091 </t>
  </si>
  <si>
    <t>Mr. S.S. Agrawal, Director &amp; Managing Trustee
Puranmal Phoola Devi Memorial Trust, Jaipur.                                                 5449, KGB ka Rasta, Johri Bazar, Jaipur - 302003</t>
  </si>
  <si>
    <t xml:space="preserve">Sri Kanchi Kamakoti Medical Trust, (Sankara Eye Foundation), India  </t>
  </si>
  <si>
    <t>Sankara Eye Hospital</t>
  </si>
  <si>
    <t>Dr. R. V. Ramani, Founder and Managing Trustee
Sri Kanchi Kamakoti Medical Trust, (Sankara Eye Foundation), India.
Sathy Road, Sivanandhapuram, Coimbatore – 641035, Tamilnadu</t>
  </si>
  <si>
    <t xml:space="preserve">EGIS Healthcare Services Pvt. Ltd. </t>
  </si>
  <si>
    <t>EGIS Hospital</t>
  </si>
  <si>
    <t>Dr. Rajesh Bhojwani
Director
EGIS Healthcare Services Pvt. Ltd. 
711, Sun N Moon Chamber, Linking Road, Near Ajmer Pulia, Jaipur</t>
  </si>
  <si>
    <t>Globetrotters Educational Innoventions Private Limited.</t>
  </si>
  <si>
    <t>Educational Institutions</t>
  </si>
  <si>
    <t>(Smt. Jayshree Periwal)
Director
Globetrotters Educational Innoventions Private Limited.
33,Sanjay Marg, Hathroi, Jaipur</t>
  </si>
  <si>
    <t>Chokhi Dhani Resorts Pvt. Ltd.</t>
  </si>
  <si>
    <t>Pink Pearl (Housing Project)</t>
  </si>
  <si>
    <t>Mr. Subhash Vaswani, Director
Chokhi Dhani Resorts Pvt. Ltd.
Chokhi Dhani Tower,S-8, Shyam Nagar, Main Ajmer Road, Jaipur-302019 (Raj.)</t>
  </si>
  <si>
    <t>Tata Housing Development Co. Ltd.</t>
  </si>
  <si>
    <t>Affordable &amp; Mixed use Township</t>
  </si>
  <si>
    <t>ARG Group</t>
  </si>
  <si>
    <t xml:space="preserve">Township at Smart City Ajmer to be named as SMART CITY OF SMART CITY AJMER in village Chachiavas  and ARG ONE – Residential Township on Tonk Road, Jaipur. </t>
  </si>
  <si>
    <t xml:space="preserve">Mr. Aatma Ram Gupta, Chairman
ARG Group
E-52, Chitranjan Marg, C-Scheme, Jaipur 302001 </t>
  </si>
  <si>
    <t>Unique Builders Group of Companies</t>
  </si>
  <si>
    <t>Green Meadows &amp; Emporia  - Group Housing Project</t>
  </si>
  <si>
    <t>Sh. Vibhishek Singh
Director
Unique Builders Group of Companies
4th Floor, Unique Destination, Laxmi Mandir Crossing, Tonk Road, Jaipur 302015</t>
  </si>
  <si>
    <t>Mahima Real Estate Pvt. Ltd.</t>
  </si>
  <si>
    <t>Group Housings, Townships and Affordable Housing</t>
  </si>
  <si>
    <t>Mr. Dheerendra Madan, Chairman &amp; Managing Director
Mahima Real Estate Pvt. Ltd.
8, Nikhil Apartment, 670, Adarsh Nagar, Jaipur &amp; Corporate Office at F-1 Govind Marg, Raja Park, Jaipur</t>
  </si>
  <si>
    <t>Rajasthan Vikas Sansthan</t>
  </si>
  <si>
    <t>Vyas Medical College including 750 Bedded Multi Specialty Hospital</t>
  </si>
  <si>
    <t xml:space="preserve">M/s Carnation Developers Pvt. Ltd., M/s Narmada Asbestos Pipes Pvt. Ltd., M/s Krish Infrastructure Pvt. Ltd. and M/s Terra Realcon Pvt. Ltd </t>
  </si>
  <si>
    <t>Krish City Heights, Krish City Enclave and Krish Banban</t>
  </si>
  <si>
    <t xml:space="preserve">(Sh. S.K. Singhal)
Chairman 
203, Caxton House, 2E Jhandewalan Extension, New Delhi – 110055 
</t>
  </si>
  <si>
    <t xml:space="preserve">M/s Pink City Heights Pvt. Ltd. and M/s Star City Build Home Pvt. Ltd. </t>
  </si>
  <si>
    <t>Avalon Rosewood and Avalon Regal Court (Group Housing)</t>
  </si>
  <si>
    <t>21.91 lacs mandays</t>
  </si>
  <si>
    <t xml:space="preserve">Mr.  Ajay Singal 
Director 
M/s Pink City Heights Pvt. Ltd. and M/s Star City Build Home Pvt. Ltd. 
B-27, Pushpanjali Enclave, Pitampura, New Delhi – 110034 and 64, Scindia House, Connaught Place, New Delhi – 110001 
</t>
  </si>
  <si>
    <t>RAJSHA INFRASTRUCTURES LLP</t>
  </si>
  <si>
    <t xml:space="preserve">RAJSTAMBH (Group Housing) </t>
  </si>
  <si>
    <t>Terra Heritage (Group Housing)</t>
  </si>
  <si>
    <t>M/s G.R. Infraprojects Ltd.</t>
  </si>
  <si>
    <t>Gardenia Group Housing</t>
  </si>
  <si>
    <t>Mr. Vinod Agrwal, Managing Director, M/s G.R. Infraprojects Ltd.                                                         G.R. House, Hiran Magri, Sector – 11, Udaipur - 313002</t>
  </si>
  <si>
    <t xml:space="preserve">Manglam Build Developers Ltd., M/s Manglam Ornaments Pvt. Ltd., Saville Hospital and Research Center Pvt. Ltd. and Sunland Holdings Pvt. Ltd. </t>
  </si>
  <si>
    <t>Hospital, Hotel/Resort and Industrial Township</t>
  </si>
  <si>
    <t xml:space="preserve">Mr. N.K. Gupta, Chairman
Manglam Build Developers Ltd.,
at 6th Floor, Apex Floor, Lalkothi, Tonk Road, Jaipur </t>
  </si>
  <si>
    <t>Ashiana Housing Ltd.</t>
  </si>
  <si>
    <t>Five Residential Projects in Jaipur, Bhiwadi &amp; Neemrana</t>
  </si>
  <si>
    <t xml:space="preserve">Mr. Vishal Gupta, Director
Ashiana Housing Ltd. 
5F, Everest, 46/C, Chowringhee Road, Kolkata - 700071  and Local office at 4th Floor, Ashiana Village Centre, Vashundra Nagar, Bhiwadi </t>
  </si>
  <si>
    <t xml:space="preserve">Shree Ram Kripa Landmark Pvt. Ltd. </t>
  </si>
  <si>
    <t>Tourism Hotel Project</t>
  </si>
  <si>
    <t>Tourism</t>
  </si>
  <si>
    <t xml:space="preserve">Sh. Sachin Agrawal
C.E.O., Hospitality
 Shree Ram Kripa Landmark Pvt. Ltd.
A – 14, Heera Nagar, Shipra Path Corner, Opp. J.K. Petrol Pump,Mansarovar, Jaipur - 302020 </t>
  </si>
  <si>
    <t>Kindorama Healthcare Pvt. Ltd.</t>
  </si>
  <si>
    <r>
      <t>AREA</t>
    </r>
    <r>
      <rPr>
        <b/>
        <sz val="12"/>
        <color theme="1"/>
        <rFont val="Calibri"/>
        <family val="2"/>
        <scheme val="minor"/>
      </rPr>
      <t xml:space="preserve"> (Hectare)</t>
    </r>
  </si>
  <si>
    <t>PROJECT COST or Proposed Investment (in Cr. Rs.)</t>
  </si>
  <si>
    <t>Persons</t>
  </si>
  <si>
    <t>Suncity Projects Pvt. Ltd.</t>
  </si>
  <si>
    <t xml:space="preserve">Sh. K.K. Gupta
Vice President Projects
Suncity Projects Pvt. Ltd.
L.G.F-10, Vasant Square Mall,  Plot-A, Sector-B, Pocket-V, Community Centre, Vasant Kunj, New Delhi-110070 </t>
  </si>
  <si>
    <t>Township Project at Kukas, Delhi Road</t>
  </si>
  <si>
    <t>Manipal University Jaipur (MUJ) and Manipal Integrated Services Private Limited (MIS)</t>
  </si>
  <si>
    <t>Wish Empire a Real Estate Developer</t>
  </si>
  <si>
    <t>Highrise Mixed use and Affordable Housing Projects in Jaipur and other parts of Rajasthan</t>
  </si>
  <si>
    <t>Sh. Vinay Joshi, Chairman, Vinkas Estates Pvt. Ltd S-220, Time Square, Central Spine, Vidyadhar Nagar, Jaipur - 302023</t>
  </si>
  <si>
    <t xml:space="preserve">Dr. Vandana Suhag
Registrar
Manipal University Jaipur (MUJ)
Dehmi Kalan, Tehsil: Sanganer, Off Jaipur-Ajmer Expressway, Jaipur – 303007 </t>
  </si>
  <si>
    <t>Apex University</t>
  </si>
  <si>
    <t xml:space="preserve">Sh. S.M. Juniwal
Chairman
Sanjay Shiksha Samiti, Jaipur
</t>
  </si>
  <si>
    <t>National Building Construction Corporation Ltd.</t>
  </si>
  <si>
    <t>Affordable Housing, Green Buildings, Smart City and Commercial Space</t>
  </si>
  <si>
    <t>H.K.Dhawan, C.G.M., NBCC Bhawan, Lodhi Road, New Delhi</t>
  </si>
  <si>
    <t>SVKM’s Narsee Monjee Institute of Management Studies</t>
  </si>
  <si>
    <t xml:space="preserve">Mr. Jayant Kumar Banthia
Advisor to the President – SVKM &amp; Chancellor
SVKM’s Narsee Monjee Institute of Management Studies
SVKM’s NMIMS New Building, 10th floor, V.L. Mehta Road, Vile Parle (West), Mumbai 400 056
</t>
  </si>
  <si>
    <t>Total Expected Investment in Industrial &amp; Tourism</t>
  </si>
  <si>
    <t>TOTAL Investment</t>
  </si>
  <si>
    <t>SECTOR - Housing &amp; Affordable Housing</t>
  </si>
  <si>
    <t>SECTOR - Medical &amp; Healthcare</t>
  </si>
  <si>
    <t>SECTOR - Educational / Institutional</t>
  </si>
  <si>
    <t>SECTOR - Industrial &amp; Tourism</t>
  </si>
  <si>
    <t>Total Expected Investment in Educational / Institutional</t>
  </si>
  <si>
    <t>Total Expected Investment in Medical and Healthcare</t>
  </si>
  <si>
    <t>Total Expected Investment in Housing &amp; Affordable Housing</t>
  </si>
  <si>
    <t>Urban Development &amp; Housing Department</t>
  </si>
  <si>
    <t>Government of Rajasthan</t>
  </si>
  <si>
    <t xml:space="preserve">Sh.Sumit Sapru
General Manager
Tata Housing Development Co. Ltd.
Times Tower, 12th Floor, Kamala Mills Compound, Senapati Bapat Marg, Lower Parel (W), Mumbai – 400013 </t>
  </si>
  <si>
    <t>Proposals For MoU (13.10.2015)</t>
  </si>
  <si>
    <t>Adonai Home Private Limited (an associate company of M/s Anant Raj Limited)</t>
  </si>
  <si>
    <t>25000 Affordable Homes</t>
  </si>
  <si>
    <t>Sh. N.S Rajpoot, Sr. General Manager (Ops.), R.O. Plot No. 236, RIICO Industrial Area, NIC(M) Neemrana, Rajasthan</t>
  </si>
  <si>
    <t>Guman Group &amp; Vilasa Group</t>
  </si>
  <si>
    <t>GOKUL RESIDENCY, ICONIC RESIDENCY and TARUCHAYA RESIDENCY &amp; LOTUS AVENUE - RESIDENTIAL CUM COMMERCIAL COMPLEX (MIX USER) in Jaipur</t>
  </si>
  <si>
    <t xml:space="preserve">Sh. Shankar Lal Khandelwal and Sh. Vinay Tambi, Designated Partners, Guman Group &amp; Vilasa Group. R.O. - 171, Officers Campus Exten., Jaipur and 6 – F – 12 &amp; 13 , Mahima Triniti Swage Farm, New Sanganer Road, Jaipur – 302019 &amp; Corporate office at E-2, K. J. City Tower, 4th Floor, Ashok Marg, C-Scheme, Jaipur </t>
  </si>
  <si>
    <t>M/s SNG REAL ESTATE PVT LTD</t>
  </si>
  <si>
    <t xml:space="preserve"> Parth City (Udaipur), Aegina, Ozone, SNG’s Residency at Jaipur</t>
  </si>
  <si>
    <t xml:space="preserve">Sh. SATYA NARAYAN GUPTA, Director of Company , 707, SONI PARIS POINT, SAWAI JAI SINGH HIGHWAY, BANI PARK, JAIPUR 302016 (Rajasthan) </t>
  </si>
  <si>
    <t>A.K.G. Affordable Housing Pvt. Ltd.</t>
  </si>
  <si>
    <t>Sh. Anil Kuchhal, Director, A.K.G. Affordable Housing Pvt. Ltd., R.O. -  C-17, Panchsheel Colony, Ajmer Road, Jaipur (Rajasthan).</t>
  </si>
  <si>
    <t>M/s Harsh Macro Buildhome Private Limited</t>
  </si>
  <si>
    <t>The Crest, Crown and Pinacale - Residential Projects in Jaipur</t>
  </si>
  <si>
    <t>27.56 lacs mandays</t>
  </si>
  <si>
    <t>Sh.Charan Singh Khangarot S/o Sh. Mukut Singh, Director, M/s Harsh Macro Buildhome Private Limited, R.O. - “Harsh Tower”, Plot No. 8, Near Gopalpura Bypass, Triveni Nagar Mod, Jaipur.</t>
  </si>
  <si>
    <t>Nila Infrastructures Limited</t>
  </si>
  <si>
    <t>“Nila Ashray”, Mega Awas Yojana, under Affordable Housing Scheme of Rajasthan Government at village Anganwa, Jodhpur and Sardarshahar</t>
  </si>
  <si>
    <t>Sh. Deep Vadodaria, Chief Operating Officer, R.O. - 1st Floor, Sambhaav House, Opp. Chief Justice’s Bungalow, Bodakdev, Ahmedabad-380015</t>
  </si>
  <si>
    <t>Star Raison Landmarks and Star Realcon Pvt. Ltd.</t>
  </si>
  <si>
    <t>The Essentia  and Star High Park - Group Housing Projects in Bhiwadi</t>
  </si>
  <si>
    <t>Sh. Nitin Kumar Gupta, Partner, A - 26, New Krishna Park, Najafgarh Road, New Delhi,      Sh. Nitin Kumar Gupta, Director, 1010, Faiz Road, Karol Bagh, New Delhi</t>
  </si>
  <si>
    <t>DLB Limited</t>
  </si>
  <si>
    <t xml:space="preserve">Affordable Flats in Jaipur </t>
  </si>
  <si>
    <t xml:space="preserve">Sh. Sandeep Kumar Choudhary, Managing Director, DLB Limited, R.O. - 11, Nanu Marg, Devi Nagar, new Sanganer Road, Jaipur  </t>
  </si>
  <si>
    <t xml:space="preserve">M/s Naman Shreegovindam Real Estate Pvt. Ltd., M/s Watsonia Infrastructure Pvt. Ltd., </t>
  </si>
  <si>
    <t>Green Park - Affordable Housing Project at Alwar</t>
  </si>
  <si>
    <t>Sh. Rajesh Kumar Yadav, Director, M/s Naman Shreegovindam Real Estate Pvt. Ltd., M/s Watsonia Infrastructure Pvt. Ltd. R.O. 8A, Govindi House, Kanota Bagh, Takteshahi Road, Jaipur, Rajasthan - 302001, Building no. 80, Second Floor, Sector - 44, Gurgaon, Haryana - 122002, B - 284 A, Block - B, Sushant Lok - 1 Chakkarrpur, Gurgaon, Haryana - 122002 &amp; Mr. Devi Ditta Berry, R.O. C - 47, Nariana Vihar, New Delhi - 110028</t>
  </si>
  <si>
    <t>Shri RadhaGovind Estates LLP(Bardiya Group)</t>
  </si>
  <si>
    <t>The Gateway - Residential Project in Jaipur</t>
  </si>
  <si>
    <t>Sh.Gaurav Bardiya, Director, Shri RadhaGovind Estates LLP, R.O - 306, Gaurav Tower-I, Malviya Nagar, Jaipur.</t>
  </si>
  <si>
    <t>Krishna Alankar Developers Pvt. Ltd.(Bardiya Group)</t>
  </si>
  <si>
    <t>The Legend - Residential Project in Jaipur</t>
  </si>
  <si>
    <t>Sh.Rajendra Kumar Bardiya, Director, Krishna Alankar Developers Pvt. Ltd., R.O. - 306, Gaurav Tower-I, Malviya Nagar, Jaipur</t>
  </si>
  <si>
    <t>ABP Housing</t>
  </si>
  <si>
    <t>Affordable Flats in Jaipur, Bikaner and Ajmer.</t>
  </si>
  <si>
    <t>Sh. Manmohan Agarwal, Director, R.O. - 140, Ganpati Plaza, M.I. Road, Jaipur.</t>
  </si>
  <si>
    <t>VP Spaces PVT. LTD.</t>
  </si>
  <si>
    <t>Grandeur (Residential Project) at Bhiwadi</t>
  </si>
  <si>
    <t>Sh. Varun Manchanda, Director, 46, Indira Vihar, New Delhi - 110009 &amp; Corporate office at 906 - 907, 9th Floor, ILD Trade Centre, Sohna Road, Gurgaon.</t>
  </si>
  <si>
    <t>BDI Group (Berry Developers and Infrastructure Pvt. Ltd.)</t>
  </si>
  <si>
    <t>BDI Ananda - Group Housing at Bhiwadi</t>
  </si>
  <si>
    <t xml:space="preserve">Sh. Sumit Berry, Director, Building No. 80, 3rd Floor, Sector - 44, Adjoining Ramada Hotel, Gurgaon, Haryana - 122002 </t>
  </si>
  <si>
    <t xml:space="preserve">M/s Hindustan Fibres Ltd. </t>
  </si>
  <si>
    <t>Presidency Estate - Group Housing Project at Bhiwadi</t>
  </si>
  <si>
    <t>Sh. G.S. Singhavi, Managing Director, R.O. 7 km Bhiwadi - Alwar Road, Village Banbirpur, Bhiwadi</t>
  </si>
  <si>
    <t>Shree Ram Group</t>
  </si>
  <si>
    <t>Township Project &amp; Luxury Commercial Space (Shubhaangan &amp; Commercial Tower) at Jaipur</t>
  </si>
  <si>
    <t xml:space="preserve">Sh. Ashok Agarwal, Director, 26,Bajrang Vihar, Behind Durgapura Railway Station Jaipur </t>
  </si>
  <si>
    <t>Satguru Educational &amp; Charitable Trust and Sh. Prakash Lalchandani for R.D. Tharwani</t>
  </si>
  <si>
    <t>International Level School at Ajmer and Group Housing Project at Ajmer</t>
  </si>
  <si>
    <t>Educational  &amp; Housing</t>
  </si>
  <si>
    <t>Sh. R.D. Tharwani, Trustee, Satguru Educational &amp; Charitable Trust, R.O. - Civil Lines, Ajmer and C - 165, Panchsheel Nagar, Ajmer</t>
  </si>
  <si>
    <t>Shree Krishna Builders</t>
  </si>
  <si>
    <t>Rameshwaram Apartments - Group Housing in Udaipur</t>
  </si>
  <si>
    <t>2.0 lacs mandays</t>
  </si>
  <si>
    <t>Sh. Jagdish Chandra Gaur, Partner Shree Krishna Builders, R.O. - 24, UIT Shops, Sector - 4 Choraya, Hiran Magri, Udaipur</t>
  </si>
  <si>
    <t>Trehan Home Developers Pvt. Ltd.</t>
  </si>
  <si>
    <t>THD Garden - Residential Group Housing in Bhiwadi</t>
  </si>
  <si>
    <t>8.16 lacs mandays</t>
  </si>
  <si>
    <t>Sh. Ashok Kumar Saini, Director, R.O. J - 5/52 H, Rajouri Garden, New Delhi - 110027</t>
  </si>
  <si>
    <t>Eternity Homes Pvt. Ltd.</t>
  </si>
  <si>
    <t>Maple Country - Residential Township at Bhiwadi</t>
  </si>
  <si>
    <t>Sh. Shailendra Kumar Singhal, Managing Director, D - 42, First Floor, Part - 1 South Extension, Delhi - 110049</t>
  </si>
  <si>
    <t>Hemdha Medi Resources</t>
  </si>
  <si>
    <t>750 Bedded Hospital and Medical college with 150 seats in Kishangarh, Ajmer</t>
  </si>
  <si>
    <t>Medical &amp; Healthcare</t>
  </si>
  <si>
    <t>Sh. Satya Narayan Gupta, Chairman, Hemdha Medi Resources, R.O. - Gupta Child &amp; General Hospital, S - 8, Amrapali Marg, Near MTS Tower, Vaishali Nagar, Jaipur</t>
  </si>
  <si>
    <t>Apollo Hospitals Enterprise Limited</t>
  </si>
  <si>
    <t>multispecialty tertiary care hospitals in Jaipur</t>
  </si>
  <si>
    <t>Mr.Satyanarayana Reddy, President-New Initiatives, R.O. - 19, Bishop Gardens, R A Puram, Chennai – 600 028</t>
  </si>
  <si>
    <t>Auroveda Integral Foundation</t>
  </si>
  <si>
    <t>Auroveda Healing center - Multispecialty hospital, Medical training, health IT center &amp; healing center for Allopathy &amp; AYUSH specialty at Jaipur</t>
  </si>
  <si>
    <t>Dr.Vibha Chaturvedi, Director, Auroveda Integral Foundation, R.O. - at Jaipur, Rajasthan</t>
  </si>
  <si>
    <t xml:space="preserve">Deepshikha Kala Sansthan </t>
  </si>
  <si>
    <t>University of Technology at Jaipur</t>
  </si>
  <si>
    <t xml:space="preserve">Sh. Prem Surana, Director, Deepshikha kala Sansthan, R.O. - White Building, Varun Path,  Mansarovar Housing Board, JAIPUR </t>
  </si>
  <si>
    <t>Sanga Shiksha Samiti</t>
  </si>
  <si>
    <t>Maharaja University - Multidisciplinary Private University at Jaipur</t>
  </si>
  <si>
    <t>Sh. Nizamuddin Kagzi, Secretary, Sanga Shiksha Samiti, R.O. - Sector-35, Pratap Nagar, Sanganer, Jaipur.</t>
  </si>
  <si>
    <t>Fashion Suiting Pvt. Ltd.</t>
  </si>
  <si>
    <t>Sr. Secondary Day Boarding School CBSE affiliated at Bhilwara</t>
  </si>
  <si>
    <t>Sh. Tilok Chand Chabra, Director, RCM World, SPL - 6, RIICO Growth Centre, Post - Swaroopganj, Via - Hamirgarh, Bhilwara</t>
  </si>
  <si>
    <t xml:space="preserve">Goyal Fashions Pvt. Ltd. </t>
  </si>
  <si>
    <t>Garment Exports, Hospitality, Real Estate and Education related Projects in Jaipur, Udaipur, Aburoad &amp; Alwar</t>
  </si>
  <si>
    <t>Tourism, Exports, Real Estate &amp; Education</t>
  </si>
  <si>
    <t xml:space="preserve">Sh. Mukund Goyal, Chairman, Goyal Fashions Pvt.Ltd., 24, Goyal House, Jaipur 302006 </t>
  </si>
  <si>
    <t>Esma Construction Pvt. Ltd.</t>
  </si>
  <si>
    <t>Five Star Hotel in Jaipur</t>
  </si>
  <si>
    <t>Sh. Mohan Das Gurnani, Director, Esma Construction Pvt. Ltd., R.O. - 230, Sindhi Colony, Raja Park, Jaipur</t>
  </si>
  <si>
    <t>M/s Misbah Real Estates Pvt. Ltd.</t>
  </si>
  <si>
    <t>Tourism Hotel Project at Tonk Road, Jaipur</t>
  </si>
  <si>
    <t>Sh. S.A. Sayeed (Kagzi) authorised signatory, Sh. Shabbir Khan, Director, M/s Misbah Real Estates Pvt. Ltd., R.O. - 10, Raj Hans Colony, Narsingh Marg, Brahampuri, Jaipur</t>
  </si>
  <si>
    <t xml:space="preserve"> Persons and 75.15 Lac Mandays</t>
  </si>
  <si>
    <t>Ten Housing Projects in Jaipur, One Housing Project in Ajmer, One Housing Project in Jodhpur, One Housing Project in Neemrana, One Housing Project in Bhiwadi and One Housing Project in Alwar</t>
  </si>
</sst>
</file>

<file path=xl/styles.xml><?xml version="1.0" encoding="utf-8"?>
<styleSheet xmlns="http://schemas.openxmlformats.org/spreadsheetml/2006/main">
  <fonts count="17">
    <font>
      <sz val="11"/>
      <color theme="1"/>
      <name val="Calibri"/>
      <family val="2"/>
      <scheme val="minor"/>
    </font>
    <font>
      <b/>
      <sz val="12"/>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sz val="12"/>
      <name val="Calibri"/>
      <family val="2"/>
      <scheme val="minor"/>
    </font>
    <font>
      <sz val="11"/>
      <name val="Calibri"/>
      <family val="2"/>
      <scheme val="minor"/>
    </font>
    <font>
      <u/>
      <sz val="25"/>
      <color rgb="FFFF0000"/>
      <name val="Calibri"/>
      <family val="2"/>
      <scheme val="minor"/>
    </font>
    <font>
      <b/>
      <u/>
      <sz val="20"/>
      <color theme="1"/>
      <name val="Calibri"/>
      <family val="2"/>
      <scheme val="minor"/>
    </font>
    <font>
      <b/>
      <u/>
      <sz val="11"/>
      <color theme="1"/>
      <name val="Calibri"/>
      <family val="2"/>
      <scheme val="minor"/>
    </font>
    <font>
      <sz val="20"/>
      <color theme="1"/>
      <name val="Calibri"/>
      <family val="2"/>
      <scheme val="minor"/>
    </font>
    <font>
      <sz val="11"/>
      <color theme="1"/>
      <name val="Bookman Old Style"/>
      <family val="1"/>
    </font>
    <font>
      <b/>
      <sz val="16"/>
      <color theme="1"/>
      <name val="Calibri"/>
      <family val="2"/>
      <scheme val="minor"/>
    </font>
    <font>
      <b/>
      <sz val="16"/>
      <name val="Calibri"/>
      <family val="2"/>
      <scheme val="minor"/>
    </font>
    <font>
      <b/>
      <u/>
      <sz val="16"/>
      <color theme="1"/>
      <name val="Calibri"/>
      <family val="2"/>
      <scheme val="minor"/>
    </font>
    <font>
      <b/>
      <sz val="18"/>
      <color theme="1"/>
      <name val="Calibri"/>
      <family val="2"/>
      <scheme val="minor"/>
    </font>
    <font>
      <b/>
      <sz val="16"/>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s>
  <cellStyleXfs count="1">
    <xf numFmtId="0" fontId="0" fillId="0" borderId="0"/>
  </cellStyleXfs>
  <cellXfs count="99">
    <xf numFmtId="0" fontId="0" fillId="0" borderId="0" xfId="0"/>
    <xf numFmtId="0" fontId="4" fillId="0" borderId="0" xfId="0" applyFont="1" applyFill="1" applyAlignment="1">
      <alignment wrapText="1"/>
    </xf>
    <xf numFmtId="0" fontId="0" fillId="0" borderId="0" xfId="0" applyFill="1" applyAlignment="1">
      <alignment wrapText="1"/>
    </xf>
    <xf numFmtId="0" fontId="0" fillId="0" borderId="0" xfId="0" applyFill="1" applyAlignment="1">
      <alignment horizontal="left" vertical="top" wrapText="1"/>
    </xf>
    <xf numFmtId="0" fontId="0" fillId="0" borderId="0" xfId="0" applyFill="1" applyAlignment="1">
      <alignment vertical="center" wrapText="1"/>
    </xf>
    <xf numFmtId="0" fontId="6" fillId="0" borderId="0" xfId="0" applyFont="1" applyFill="1" applyAlignment="1">
      <alignment wrapText="1"/>
    </xf>
    <xf numFmtId="0" fontId="2" fillId="0" borderId="0" xfId="0" applyFont="1" applyFill="1" applyAlignment="1">
      <alignment horizontal="center" vertical="top" wrapText="1"/>
    </xf>
    <xf numFmtId="0" fontId="0" fillId="3" borderId="0" xfId="0" applyFill="1" applyAlignment="1">
      <alignment horizontal="left" vertical="top" wrapText="1"/>
    </xf>
    <xf numFmtId="0" fontId="0" fillId="0" borderId="0" xfId="0" applyFill="1" applyAlignment="1">
      <alignment horizontal="center" vertical="top" wrapText="1"/>
    </xf>
    <xf numFmtId="0" fontId="4" fillId="0" borderId="5" xfId="0" applyFont="1" applyFill="1" applyBorder="1" applyAlignment="1">
      <alignment horizontal="center" vertical="top" wrapText="1"/>
    </xf>
    <xf numFmtId="0" fontId="4" fillId="0" borderId="9" xfId="0" applyFont="1" applyFill="1" applyBorder="1" applyAlignment="1">
      <alignment horizontal="left" vertical="top" wrapText="1"/>
    </xf>
    <xf numFmtId="0" fontId="9" fillId="0" borderId="0" xfId="0" applyFont="1" applyFill="1" applyAlignment="1">
      <alignment horizontal="left" vertical="top" wrapText="1"/>
    </xf>
    <xf numFmtId="0" fontId="10" fillId="0" borderId="0" xfId="0" applyFont="1" applyFill="1" applyAlignment="1">
      <alignment wrapText="1"/>
    </xf>
    <xf numFmtId="0" fontId="12" fillId="0" borderId="0" xfId="0" applyFont="1" applyFill="1" applyAlignment="1">
      <alignment wrapText="1"/>
    </xf>
    <xf numFmtId="0" fontId="14" fillId="0" borderId="0" xfId="0" applyFont="1" applyFill="1" applyAlignment="1">
      <alignment horizontal="left" vertical="top" wrapText="1"/>
    </xf>
    <xf numFmtId="0" fontId="12" fillId="4" borderId="0" xfId="0" applyFont="1" applyFill="1" applyAlignment="1">
      <alignment wrapText="1"/>
    </xf>
    <xf numFmtId="0" fontId="14" fillId="4" borderId="0" xfId="0" applyFont="1" applyFill="1" applyAlignment="1">
      <alignment horizontal="left" vertical="top" wrapText="1"/>
    </xf>
    <xf numFmtId="1" fontId="15" fillId="0" borderId="0" xfId="0" applyNumberFormat="1" applyFont="1" applyFill="1" applyAlignment="1">
      <alignment horizontal="center" vertical="top" wrapText="1"/>
    </xf>
    <xf numFmtId="0" fontId="4" fillId="0" borderId="5"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 fontId="7" fillId="4" borderId="14"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1" fontId="13" fillId="2" borderId="14" xfId="0" applyNumberFormat="1" applyFont="1" applyFill="1" applyBorder="1" applyAlignment="1">
      <alignment horizontal="center" vertical="top" wrapText="1"/>
    </xf>
    <xf numFmtId="0" fontId="4" fillId="0" borderId="5" xfId="0" applyFont="1" applyFill="1" applyBorder="1" applyAlignment="1">
      <alignment vertical="top" wrapText="1"/>
    </xf>
    <xf numFmtId="0" fontId="4" fillId="0" borderId="5" xfId="0" applyFont="1" applyFill="1" applyBorder="1" applyAlignment="1">
      <alignment horizontal="center" vertical="top"/>
    </xf>
    <xf numFmtId="1" fontId="5" fillId="0" borderId="5" xfId="0" applyNumberFormat="1" applyFont="1" applyFill="1" applyBorder="1" applyAlignment="1">
      <alignment horizontal="center" vertical="top" wrapText="1"/>
    </xf>
    <xf numFmtId="0" fontId="4" fillId="0" borderId="6" xfId="0" applyFont="1" applyFill="1" applyBorder="1" applyAlignment="1">
      <alignment vertical="top" wrapText="1"/>
    </xf>
    <xf numFmtId="0" fontId="12" fillId="2" borderId="18" xfId="0" applyFont="1" applyFill="1" applyBorder="1" applyAlignment="1">
      <alignment vertical="top" wrapText="1"/>
    </xf>
    <xf numFmtId="1" fontId="16" fillId="4" borderId="17" xfId="0" applyNumberFormat="1" applyFont="1" applyFill="1" applyBorder="1" applyAlignment="1">
      <alignment horizontal="right" vertical="top" wrapText="1"/>
    </xf>
    <xf numFmtId="1" fontId="16" fillId="4" borderId="18" xfId="0" applyNumberFormat="1" applyFont="1" applyFill="1" applyBorder="1" applyAlignment="1">
      <alignment horizontal="left" vertical="top" wrapText="1"/>
    </xf>
    <xf numFmtId="1" fontId="13" fillId="2" borderId="17" xfId="0" applyNumberFormat="1" applyFont="1" applyFill="1" applyBorder="1" applyAlignment="1">
      <alignment horizontal="right" vertical="top" wrapText="1"/>
    </xf>
    <xf numFmtId="1" fontId="13" fillId="2" borderId="18" xfId="0" applyNumberFormat="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top" wrapText="1"/>
    </xf>
    <xf numFmtId="0" fontId="4" fillId="0" borderId="12" xfId="0" applyFont="1" applyFill="1" applyBorder="1" applyAlignment="1">
      <alignment horizontal="left" vertical="top" wrapText="1"/>
    </xf>
    <xf numFmtId="0" fontId="5" fillId="0" borderId="5" xfId="0" applyFont="1" applyFill="1" applyBorder="1" applyAlignment="1">
      <alignment horizontal="center" vertical="top" wrapText="1"/>
    </xf>
    <xf numFmtId="0" fontId="4" fillId="0" borderId="6" xfId="0" applyFont="1" applyFill="1" applyBorder="1" applyAlignment="1">
      <alignment horizontal="left" vertical="top" wrapText="1"/>
    </xf>
    <xf numFmtId="0" fontId="11" fillId="0" borderId="0" xfId="0" applyFont="1" applyFill="1" applyBorder="1" applyAlignment="1">
      <alignment horizontal="justify" vertical="top" wrapText="1"/>
    </xf>
    <xf numFmtId="0" fontId="0" fillId="0" borderId="0" xfId="0" applyFill="1" applyBorder="1" applyAlignment="1">
      <alignment wrapText="1"/>
    </xf>
    <xf numFmtId="0" fontId="9" fillId="0" borderId="0" xfId="0" applyFont="1" applyFill="1" applyBorder="1" applyAlignment="1">
      <alignment horizontal="left" vertical="top" wrapText="1"/>
    </xf>
    <xf numFmtId="2" fontId="4" fillId="0" borderId="1" xfId="0" applyNumberFormat="1" applyFont="1" applyFill="1" applyBorder="1" applyAlignment="1">
      <alignment horizontal="center" vertical="top" wrapText="1"/>
    </xf>
    <xf numFmtId="0" fontId="8" fillId="0" borderId="23"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24" xfId="0" applyFont="1" applyFill="1" applyBorder="1" applyAlignment="1">
      <alignment horizontal="center" vertical="top" wrapText="1"/>
    </xf>
    <xf numFmtId="0" fontId="8" fillId="0" borderId="25"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3" borderId="13" xfId="0" applyFont="1" applyFill="1" applyBorder="1" applyAlignment="1">
      <alignment horizontal="center" wrapText="1"/>
    </xf>
    <xf numFmtId="0" fontId="8" fillId="3" borderId="14" xfId="0" applyFont="1" applyFill="1" applyBorder="1" applyAlignment="1">
      <alignment horizontal="center" wrapText="1"/>
    </xf>
    <xf numFmtId="0" fontId="8" fillId="3" borderId="15" xfId="0" applyFont="1" applyFill="1" applyBorder="1" applyAlignment="1">
      <alignment horizontal="center" wrapText="1"/>
    </xf>
    <xf numFmtId="0" fontId="3" fillId="2" borderId="4" xfId="0" applyFont="1" applyFill="1" applyBorder="1" applyAlignment="1">
      <alignment horizontal="center" vertical="center" wrapText="1"/>
    </xf>
    <xf numFmtId="0" fontId="2" fillId="2" borderId="11" xfId="0" applyFont="1" applyFill="1" applyBorder="1" applyAlignment="1">
      <alignment vertical="center" wrapText="1"/>
    </xf>
    <xf numFmtId="0" fontId="3" fillId="2" borderId="5" xfId="0" applyFont="1" applyFill="1" applyBorder="1" applyAlignment="1">
      <alignment horizontal="center" vertical="center" wrapText="1"/>
    </xf>
    <xf numFmtId="0" fontId="2" fillId="2" borderId="2" xfId="0" applyFont="1" applyFill="1" applyBorder="1" applyAlignment="1">
      <alignment vertical="center" wrapText="1"/>
    </xf>
    <xf numFmtId="0" fontId="3" fillId="2"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2" fillId="2" borderId="13" xfId="0" applyFont="1" applyFill="1" applyBorder="1" applyAlignment="1">
      <alignment horizontal="center" vertical="top" wrapText="1"/>
    </xf>
    <xf numFmtId="0" fontId="12" fillId="2" borderId="14" xfId="0" applyFont="1" applyFill="1" applyBorder="1"/>
    <xf numFmtId="0" fontId="0" fillId="0" borderId="0" xfId="0" applyFont="1" applyFill="1" applyAlignment="1">
      <alignment vertical="center" wrapText="1"/>
    </xf>
    <xf numFmtId="0" fontId="5" fillId="0" borderId="9"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7" xfId="0" applyFont="1" applyFill="1" applyBorder="1" applyAlignment="1">
      <alignment horizontal="center" vertical="top" wrapText="1"/>
    </xf>
    <xf numFmtId="0" fontId="8" fillId="0" borderId="25"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6" xfId="0" applyFont="1" applyFill="1" applyBorder="1" applyAlignment="1">
      <alignment horizontal="left" vertical="center" wrapText="1"/>
    </xf>
    <xf numFmtId="1" fontId="13" fillId="2" borderId="31" xfId="0" applyNumberFormat="1" applyFont="1" applyFill="1" applyBorder="1" applyAlignment="1">
      <alignment horizontal="center" vertical="top" wrapText="1"/>
    </xf>
    <xf numFmtId="1" fontId="13" fillId="2" borderId="21" xfId="0" applyNumberFormat="1" applyFont="1" applyFill="1" applyBorder="1" applyAlignment="1">
      <alignment horizontal="right" vertical="top" wrapText="1"/>
    </xf>
    <xf numFmtId="0" fontId="4" fillId="0" borderId="30" xfId="0" applyFont="1" applyFill="1" applyBorder="1" applyAlignment="1">
      <alignment horizontal="center" vertical="top" wrapText="1"/>
    </xf>
    <xf numFmtId="1" fontId="13" fillId="2" borderId="32" xfId="0" applyNumberFormat="1"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2" xfId="0" applyFont="1" applyFill="1" applyBorder="1" applyAlignment="1">
      <alignment horizontal="center" vertical="top"/>
    </xf>
    <xf numFmtId="1" fontId="13" fillId="2" borderId="32" xfId="0" applyNumberFormat="1" applyFont="1" applyFill="1" applyBorder="1" applyAlignment="1">
      <alignment horizontal="right" vertical="top" wrapText="1"/>
    </xf>
    <xf numFmtId="0" fontId="8" fillId="0" borderId="3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12" fillId="2" borderId="23" xfId="0" applyFont="1" applyFill="1" applyBorder="1" applyAlignment="1">
      <alignment horizontal="center" vertical="top" wrapText="1"/>
    </xf>
    <xf numFmtId="0" fontId="12" fillId="2" borderId="21"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2" fillId="2" borderId="24" xfId="0" applyFont="1" applyFill="1" applyBorder="1" applyAlignment="1">
      <alignment vertical="top" wrapText="1"/>
    </xf>
    <xf numFmtId="1" fontId="5" fillId="0" borderId="1" xfId="0" applyNumberFormat="1" applyFont="1" applyFill="1" applyBorder="1" applyAlignment="1">
      <alignment horizontal="center" vertical="top" wrapText="1"/>
    </xf>
    <xf numFmtId="0" fontId="12" fillId="2" borderId="28" xfId="0" applyFont="1" applyFill="1" applyBorder="1" applyAlignment="1">
      <alignment horizontal="center" vertical="top" wrapText="1"/>
    </xf>
    <xf numFmtId="0" fontId="12" fillId="2" borderId="3" xfId="0" applyFont="1" applyFill="1" applyBorder="1"/>
    <xf numFmtId="1" fontId="13" fillId="2" borderId="27" xfId="0" applyNumberFormat="1" applyFont="1" applyFill="1" applyBorder="1" applyAlignment="1">
      <alignment horizontal="center" vertical="top" wrapText="1"/>
    </xf>
    <xf numFmtId="0" fontId="12" fillId="2" borderId="27" xfId="0" applyFont="1" applyFill="1" applyBorder="1" applyAlignment="1">
      <alignment vertical="top" wrapText="1"/>
    </xf>
    <xf numFmtId="0" fontId="12" fillId="2" borderId="29" xfId="0"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3"/>
  <sheetViews>
    <sheetView tabSelected="1" view="pageBreakPreview" zoomScale="55" zoomScaleNormal="70" zoomScaleSheetLayoutView="55" workbookViewId="0">
      <pane ySplit="5" topLeftCell="A6" activePane="bottomLeft" state="frozen"/>
      <selection pane="bottomLeft" activeCell="R68" sqref="R68"/>
    </sheetView>
  </sheetViews>
  <sheetFormatPr defaultRowHeight="15"/>
  <cols>
    <col min="1" max="1" width="9.140625" style="6"/>
    <col min="2" max="3" width="29.5703125" style="3" customWidth="1"/>
    <col min="4" max="4" width="16.140625" style="8" customWidth="1"/>
    <col min="5" max="5" width="16.140625" style="3" customWidth="1"/>
    <col min="6" max="6" width="24.140625" style="3" customWidth="1"/>
    <col min="7" max="7" width="16.7109375" style="3" customWidth="1"/>
    <col min="8" max="8" width="35.85546875" style="7" customWidth="1"/>
    <col min="9" max="9" width="9.140625" style="2"/>
    <col min="10" max="10" width="14.85546875" style="2" bestFit="1" customWidth="1"/>
    <col min="11" max="11" width="16.42578125" style="2" customWidth="1"/>
    <col min="12" max="12" width="19.42578125" style="2" customWidth="1"/>
    <col min="13" max="16384" width="9.140625" style="2"/>
  </cols>
  <sheetData>
    <row r="1" spans="1:11" ht="26.25">
      <c r="A1" s="48" t="s">
        <v>105</v>
      </c>
      <c r="B1" s="49"/>
      <c r="C1" s="49"/>
      <c r="D1" s="49"/>
      <c r="E1" s="49"/>
      <c r="F1" s="49"/>
      <c r="G1" s="49"/>
      <c r="H1" s="50"/>
    </row>
    <row r="2" spans="1:11" ht="27" thickBot="1">
      <c r="A2" s="45" t="s">
        <v>104</v>
      </c>
      <c r="B2" s="46"/>
      <c r="C2" s="46"/>
      <c r="D2" s="46"/>
      <c r="E2" s="46"/>
      <c r="F2" s="46"/>
      <c r="G2" s="46"/>
      <c r="H2" s="47"/>
    </row>
    <row r="3" spans="1:11" ht="27" thickBot="1">
      <c r="A3" s="54" t="s">
        <v>107</v>
      </c>
      <c r="B3" s="55"/>
      <c r="C3" s="55"/>
      <c r="D3" s="55"/>
      <c r="E3" s="55"/>
      <c r="F3" s="55"/>
      <c r="G3" s="55"/>
      <c r="H3" s="56"/>
    </row>
    <row r="4" spans="1:11" s="4" customFormat="1">
      <c r="A4" s="57" t="s">
        <v>0</v>
      </c>
      <c r="B4" s="59" t="s">
        <v>15</v>
      </c>
      <c r="C4" s="61" t="s">
        <v>16</v>
      </c>
      <c r="D4" s="61" t="s">
        <v>5</v>
      </c>
      <c r="E4" s="59" t="s">
        <v>77</v>
      </c>
      <c r="F4" s="64" t="s">
        <v>78</v>
      </c>
      <c r="G4" s="59" t="s">
        <v>1</v>
      </c>
      <c r="H4" s="66" t="s">
        <v>3</v>
      </c>
    </row>
    <row r="5" spans="1:11" s="4" customFormat="1" ht="15.75" thickBot="1">
      <c r="A5" s="58"/>
      <c r="B5" s="60"/>
      <c r="C5" s="62"/>
      <c r="D5" s="62"/>
      <c r="E5" s="63"/>
      <c r="F5" s="65"/>
      <c r="G5" s="63"/>
      <c r="H5" s="67"/>
    </row>
    <row r="6" spans="1:11" ht="27" thickBot="1">
      <c r="A6" s="51" t="s">
        <v>97</v>
      </c>
      <c r="B6" s="52"/>
      <c r="C6" s="52"/>
      <c r="D6" s="52"/>
      <c r="E6" s="52"/>
      <c r="F6" s="52"/>
      <c r="G6" s="52"/>
      <c r="H6" s="53"/>
    </row>
    <row r="7" spans="1:11" ht="138" customHeight="1">
      <c r="A7" s="74">
        <v>1</v>
      </c>
      <c r="B7" s="18" t="s">
        <v>40</v>
      </c>
      <c r="C7" s="18" t="s">
        <v>41</v>
      </c>
      <c r="D7" s="9" t="s">
        <v>6</v>
      </c>
      <c r="E7" s="9">
        <v>10.119999999999999</v>
      </c>
      <c r="F7" s="39">
        <v>2000</v>
      </c>
      <c r="G7" s="9">
        <v>2000</v>
      </c>
      <c r="H7" s="40" t="s">
        <v>106</v>
      </c>
    </row>
    <row r="8" spans="1:11" ht="71.25" customHeight="1">
      <c r="A8" s="75">
        <v>2</v>
      </c>
      <c r="B8" s="19" t="s">
        <v>108</v>
      </c>
      <c r="C8" s="19" t="s">
        <v>109</v>
      </c>
      <c r="D8" s="20" t="s">
        <v>6</v>
      </c>
      <c r="E8" s="20">
        <v>80.930000000000007</v>
      </c>
      <c r="F8" s="20">
        <v>1800</v>
      </c>
      <c r="G8" s="20">
        <v>3000</v>
      </c>
      <c r="H8" s="24" t="s">
        <v>110</v>
      </c>
    </row>
    <row r="9" spans="1:11" s="11" customFormat="1" ht="123" customHeight="1">
      <c r="A9" s="75">
        <v>3</v>
      </c>
      <c r="B9" s="19" t="s">
        <v>48</v>
      </c>
      <c r="C9" s="19" t="s">
        <v>49</v>
      </c>
      <c r="D9" s="20" t="s">
        <v>7</v>
      </c>
      <c r="E9" s="20">
        <v>50</v>
      </c>
      <c r="F9" s="21">
        <v>1700</v>
      </c>
      <c r="G9" s="20">
        <v>10000</v>
      </c>
      <c r="H9" s="24" t="s">
        <v>50</v>
      </c>
      <c r="I9" s="2"/>
    </row>
    <row r="10" spans="1:11" ht="186" customHeight="1">
      <c r="A10" s="75">
        <v>4</v>
      </c>
      <c r="B10" s="19" t="s">
        <v>111</v>
      </c>
      <c r="C10" s="19" t="s">
        <v>112</v>
      </c>
      <c r="D10" s="20" t="s">
        <v>7</v>
      </c>
      <c r="E10" s="20">
        <v>3.07</v>
      </c>
      <c r="F10" s="20">
        <v>1200</v>
      </c>
      <c r="G10" s="20">
        <v>800</v>
      </c>
      <c r="H10" s="24" t="s">
        <v>113</v>
      </c>
    </row>
    <row r="11" spans="1:11" ht="105" customHeight="1">
      <c r="A11" s="75">
        <v>5</v>
      </c>
      <c r="B11" s="19" t="s">
        <v>114</v>
      </c>
      <c r="C11" s="19" t="s">
        <v>115</v>
      </c>
      <c r="D11" s="20" t="s">
        <v>7</v>
      </c>
      <c r="E11" s="20">
        <v>94.58</v>
      </c>
      <c r="F11" s="20">
        <v>1100</v>
      </c>
      <c r="G11" s="20">
        <v>2200</v>
      </c>
      <c r="H11" s="24" t="s">
        <v>116</v>
      </c>
    </row>
    <row r="12" spans="1:11" ht="119.25" customHeight="1">
      <c r="A12" s="75">
        <v>6</v>
      </c>
      <c r="B12" s="19" t="s">
        <v>69</v>
      </c>
      <c r="C12" s="19" t="s">
        <v>70</v>
      </c>
      <c r="D12" s="20" t="s">
        <v>7</v>
      </c>
      <c r="E12" s="20">
        <v>26</v>
      </c>
      <c r="F12" s="21">
        <v>1041</v>
      </c>
      <c r="G12" s="20">
        <v>4200</v>
      </c>
      <c r="H12" s="24" t="s">
        <v>71</v>
      </c>
      <c r="K12" s="41"/>
    </row>
    <row r="13" spans="1:11" ht="138.75" customHeight="1">
      <c r="A13" s="75">
        <v>7</v>
      </c>
      <c r="B13" s="19" t="s">
        <v>42</v>
      </c>
      <c r="C13" s="19" t="s">
        <v>43</v>
      </c>
      <c r="D13" s="20" t="s">
        <v>7</v>
      </c>
      <c r="E13" s="20">
        <v>43.9</v>
      </c>
      <c r="F13" s="21">
        <v>662</v>
      </c>
      <c r="G13" s="20">
        <v>1400</v>
      </c>
      <c r="H13" s="24" t="s">
        <v>44</v>
      </c>
      <c r="K13" s="41"/>
    </row>
    <row r="14" spans="1:11" s="1" customFormat="1" ht="89.25" customHeight="1">
      <c r="A14" s="75">
        <v>8</v>
      </c>
      <c r="B14" s="19" t="s">
        <v>63</v>
      </c>
      <c r="C14" s="19" t="s">
        <v>64</v>
      </c>
      <c r="D14" s="20" t="s">
        <v>7</v>
      </c>
      <c r="E14" s="20">
        <v>10.78</v>
      </c>
      <c r="F14" s="20">
        <v>600</v>
      </c>
      <c r="G14" s="20">
        <v>400</v>
      </c>
      <c r="H14" s="24" t="s">
        <v>65</v>
      </c>
    </row>
    <row r="15" spans="1:11" ht="67.5" customHeight="1">
      <c r="A15" s="75">
        <v>9</v>
      </c>
      <c r="B15" s="19" t="s">
        <v>90</v>
      </c>
      <c r="C15" s="19" t="s">
        <v>91</v>
      </c>
      <c r="D15" s="20" t="s">
        <v>6</v>
      </c>
      <c r="E15" s="20">
        <v>20</v>
      </c>
      <c r="F15" s="21">
        <v>500</v>
      </c>
      <c r="G15" s="20">
        <v>500</v>
      </c>
      <c r="H15" s="24" t="s">
        <v>92</v>
      </c>
      <c r="K15" s="42"/>
    </row>
    <row r="16" spans="1:11" ht="89.25" customHeight="1">
      <c r="A16" s="75">
        <v>10</v>
      </c>
      <c r="B16" s="19" t="s">
        <v>37</v>
      </c>
      <c r="C16" s="19" t="s">
        <v>38</v>
      </c>
      <c r="D16" s="20" t="s">
        <v>7</v>
      </c>
      <c r="E16" s="20">
        <v>5</v>
      </c>
      <c r="F16" s="21">
        <v>500</v>
      </c>
      <c r="G16" s="20">
        <v>5000</v>
      </c>
      <c r="H16" s="24" t="s">
        <v>39</v>
      </c>
      <c r="K16" s="41"/>
    </row>
    <row r="17" spans="1:11" s="11" customFormat="1" ht="117" customHeight="1">
      <c r="A17" s="75">
        <v>11</v>
      </c>
      <c r="B17" s="19" t="s">
        <v>80</v>
      </c>
      <c r="C17" s="19" t="s">
        <v>82</v>
      </c>
      <c r="D17" s="20" t="s">
        <v>7</v>
      </c>
      <c r="E17" s="20">
        <v>40</v>
      </c>
      <c r="F17" s="21">
        <v>500</v>
      </c>
      <c r="G17" s="20">
        <v>1000</v>
      </c>
      <c r="H17" s="24" t="s">
        <v>81</v>
      </c>
      <c r="I17" s="2"/>
      <c r="K17" s="41"/>
    </row>
    <row r="18" spans="1:11" s="11" customFormat="1" ht="70.5" customHeight="1">
      <c r="A18" s="75">
        <v>12</v>
      </c>
      <c r="B18" s="19" t="s">
        <v>84</v>
      </c>
      <c r="C18" s="19" t="s">
        <v>85</v>
      </c>
      <c r="D18" s="20" t="s">
        <v>7</v>
      </c>
      <c r="E18" s="20">
        <v>20</v>
      </c>
      <c r="F18" s="21">
        <v>500</v>
      </c>
      <c r="G18" s="20">
        <v>1200</v>
      </c>
      <c r="H18" s="24" t="s">
        <v>86</v>
      </c>
      <c r="I18" s="2"/>
      <c r="K18" s="41"/>
    </row>
    <row r="19" spans="1:11" ht="154.5" customHeight="1">
      <c r="A19" s="75">
        <v>13</v>
      </c>
      <c r="B19" s="19" t="s">
        <v>117</v>
      </c>
      <c r="C19" s="19" t="s">
        <v>201</v>
      </c>
      <c r="D19" s="20" t="s">
        <v>6</v>
      </c>
      <c r="E19" s="20">
        <v>24.72</v>
      </c>
      <c r="F19" s="20">
        <v>500</v>
      </c>
      <c r="G19" s="20">
        <v>1500</v>
      </c>
      <c r="H19" s="24" t="s">
        <v>118</v>
      </c>
    </row>
    <row r="20" spans="1:11" ht="123.75" customHeight="1">
      <c r="A20" s="75">
        <v>14</v>
      </c>
      <c r="B20" s="19" t="s">
        <v>119</v>
      </c>
      <c r="C20" s="19" t="s">
        <v>120</v>
      </c>
      <c r="D20" s="20" t="s">
        <v>7</v>
      </c>
      <c r="E20" s="20">
        <v>1.99</v>
      </c>
      <c r="F20" s="20">
        <v>450</v>
      </c>
      <c r="G20" s="20" t="s">
        <v>121</v>
      </c>
      <c r="H20" s="24" t="s">
        <v>122</v>
      </c>
    </row>
    <row r="21" spans="1:11" s="11" customFormat="1" ht="169.5" customHeight="1">
      <c r="A21" s="75">
        <v>15</v>
      </c>
      <c r="B21" s="19" t="s">
        <v>56</v>
      </c>
      <c r="C21" s="19" t="s">
        <v>57</v>
      </c>
      <c r="D21" s="20" t="s">
        <v>7</v>
      </c>
      <c r="E21" s="20">
        <v>11.26</v>
      </c>
      <c r="F21" s="20">
        <v>400</v>
      </c>
      <c r="G21" s="20" t="s">
        <v>58</v>
      </c>
      <c r="H21" s="24" t="s">
        <v>59</v>
      </c>
      <c r="I21" s="2"/>
      <c r="K21" s="43"/>
    </row>
    <row r="22" spans="1:11" ht="120.75" customHeight="1">
      <c r="A22" s="75">
        <v>16</v>
      </c>
      <c r="B22" s="19" t="s">
        <v>123</v>
      </c>
      <c r="C22" s="19" t="s">
        <v>124</v>
      </c>
      <c r="D22" s="20" t="s">
        <v>6</v>
      </c>
      <c r="E22" s="20">
        <v>40</v>
      </c>
      <c r="F22" s="20">
        <v>400</v>
      </c>
      <c r="G22" s="20">
        <v>4000</v>
      </c>
      <c r="H22" s="24" t="s">
        <v>125</v>
      </c>
    </row>
    <row r="23" spans="1:11" ht="100.5" customHeight="1">
      <c r="A23" s="75">
        <v>17</v>
      </c>
      <c r="B23" s="19" t="s">
        <v>126</v>
      </c>
      <c r="C23" s="19" t="s">
        <v>127</v>
      </c>
      <c r="D23" s="20" t="s">
        <v>7</v>
      </c>
      <c r="E23" s="20">
        <v>12.8</v>
      </c>
      <c r="F23" s="20">
        <v>400</v>
      </c>
      <c r="G23" s="20">
        <v>2000</v>
      </c>
      <c r="H23" s="24" t="s">
        <v>128</v>
      </c>
    </row>
    <row r="24" spans="1:11" s="11" customFormat="1" ht="118.5" customHeight="1">
      <c r="A24" s="75">
        <v>18</v>
      </c>
      <c r="B24" s="19" t="s">
        <v>53</v>
      </c>
      <c r="C24" s="19" t="s">
        <v>54</v>
      </c>
      <c r="D24" s="20" t="s">
        <v>7</v>
      </c>
      <c r="E24" s="20">
        <v>16.350000000000001</v>
      </c>
      <c r="F24" s="20">
        <v>350</v>
      </c>
      <c r="G24" s="20">
        <v>400</v>
      </c>
      <c r="H24" s="24" t="s">
        <v>55</v>
      </c>
      <c r="I24" s="2"/>
    </row>
    <row r="25" spans="1:11" s="11" customFormat="1" ht="74.25" customHeight="1">
      <c r="A25" s="75">
        <v>19</v>
      </c>
      <c r="B25" s="19" t="s">
        <v>11</v>
      </c>
      <c r="C25" s="19" t="s">
        <v>62</v>
      </c>
      <c r="D25" s="20" t="s">
        <v>7</v>
      </c>
      <c r="E25" s="20">
        <v>4.3499999999999996</v>
      </c>
      <c r="F25" s="20">
        <v>300</v>
      </c>
      <c r="G25" s="20" t="s">
        <v>2</v>
      </c>
      <c r="H25" s="24" t="s">
        <v>12</v>
      </c>
      <c r="I25" s="2"/>
    </row>
    <row r="26" spans="1:11" ht="90.75" customHeight="1">
      <c r="A26" s="75">
        <v>20</v>
      </c>
      <c r="B26" s="19" t="s">
        <v>129</v>
      </c>
      <c r="C26" s="19" t="s">
        <v>130</v>
      </c>
      <c r="D26" s="20" t="s">
        <v>6</v>
      </c>
      <c r="E26" s="20">
        <v>5</v>
      </c>
      <c r="F26" s="20">
        <v>300</v>
      </c>
      <c r="G26" s="20">
        <v>600</v>
      </c>
      <c r="H26" s="24" t="s">
        <v>131</v>
      </c>
    </row>
    <row r="27" spans="1:11" ht="251.25" customHeight="1">
      <c r="A27" s="75">
        <v>21</v>
      </c>
      <c r="B27" s="19" t="s">
        <v>132</v>
      </c>
      <c r="C27" s="19" t="s">
        <v>133</v>
      </c>
      <c r="D27" s="20" t="s">
        <v>6</v>
      </c>
      <c r="E27" s="20">
        <v>14.2</v>
      </c>
      <c r="F27" s="20">
        <v>175</v>
      </c>
      <c r="G27" s="20">
        <v>500</v>
      </c>
      <c r="H27" s="24" t="s">
        <v>134</v>
      </c>
    </row>
    <row r="28" spans="1:11" ht="75.75" customHeight="1">
      <c r="A28" s="75">
        <v>22</v>
      </c>
      <c r="B28" s="19" t="s">
        <v>135</v>
      </c>
      <c r="C28" s="19" t="s">
        <v>136</v>
      </c>
      <c r="D28" s="20" t="s">
        <v>7</v>
      </c>
      <c r="E28" s="20">
        <v>0.72</v>
      </c>
      <c r="F28" s="20">
        <v>175</v>
      </c>
      <c r="G28" s="20">
        <v>800</v>
      </c>
      <c r="H28" s="24" t="s">
        <v>137</v>
      </c>
    </row>
    <row r="29" spans="1:11" s="11" customFormat="1" ht="120" customHeight="1">
      <c r="A29" s="75">
        <v>23</v>
      </c>
      <c r="B29" s="19" t="s">
        <v>45</v>
      </c>
      <c r="C29" s="19" t="s">
        <v>46</v>
      </c>
      <c r="D29" s="20" t="s">
        <v>7</v>
      </c>
      <c r="E29" s="44">
        <v>3.3149999999999999</v>
      </c>
      <c r="F29" s="21">
        <v>160</v>
      </c>
      <c r="G29" s="20">
        <v>400</v>
      </c>
      <c r="H29" s="24" t="s">
        <v>47</v>
      </c>
      <c r="I29" s="2"/>
      <c r="K29" s="41"/>
    </row>
    <row r="30" spans="1:11" ht="89.25" customHeight="1">
      <c r="A30" s="75">
        <v>24</v>
      </c>
      <c r="B30" s="19" t="s">
        <v>138</v>
      </c>
      <c r="C30" s="19" t="s">
        <v>139</v>
      </c>
      <c r="D30" s="20" t="s">
        <v>7</v>
      </c>
      <c r="E30" s="20">
        <v>0.6</v>
      </c>
      <c r="F30" s="20">
        <v>160</v>
      </c>
      <c r="G30" s="20">
        <v>700</v>
      </c>
      <c r="H30" s="24" t="s">
        <v>140</v>
      </c>
    </row>
    <row r="31" spans="1:11" ht="58.5" customHeight="1">
      <c r="A31" s="75">
        <v>25</v>
      </c>
      <c r="B31" s="19" t="s">
        <v>141</v>
      </c>
      <c r="C31" s="19" t="s">
        <v>142</v>
      </c>
      <c r="D31" s="20" t="s">
        <v>6</v>
      </c>
      <c r="E31" s="20">
        <v>5</v>
      </c>
      <c r="F31" s="20">
        <v>150</v>
      </c>
      <c r="G31" s="20">
        <v>500</v>
      </c>
      <c r="H31" s="24" t="s">
        <v>143</v>
      </c>
    </row>
    <row r="32" spans="1:11" ht="86.25" customHeight="1">
      <c r="A32" s="75">
        <v>26</v>
      </c>
      <c r="B32" s="19" t="s">
        <v>144</v>
      </c>
      <c r="C32" s="19" t="s">
        <v>145</v>
      </c>
      <c r="D32" s="20" t="s">
        <v>7</v>
      </c>
      <c r="E32" s="20">
        <v>2.2999999999999998</v>
      </c>
      <c r="F32" s="20">
        <v>125</v>
      </c>
      <c r="G32" s="20">
        <v>300</v>
      </c>
      <c r="H32" s="24" t="s">
        <v>146</v>
      </c>
    </row>
    <row r="33" spans="1:9" ht="86.25" customHeight="1">
      <c r="A33" s="75">
        <v>27</v>
      </c>
      <c r="B33" s="19" t="s">
        <v>147</v>
      </c>
      <c r="C33" s="19" t="s">
        <v>148</v>
      </c>
      <c r="D33" s="20" t="s">
        <v>7</v>
      </c>
      <c r="E33" s="20">
        <v>4.24</v>
      </c>
      <c r="F33" s="20">
        <v>125</v>
      </c>
      <c r="G33" s="20" t="s">
        <v>2</v>
      </c>
      <c r="H33" s="24" t="s">
        <v>149</v>
      </c>
    </row>
    <row r="34" spans="1:9" ht="72" customHeight="1">
      <c r="A34" s="75">
        <v>28</v>
      </c>
      <c r="B34" s="19" t="s">
        <v>150</v>
      </c>
      <c r="C34" s="19" t="s">
        <v>151</v>
      </c>
      <c r="D34" s="20" t="s">
        <v>7</v>
      </c>
      <c r="E34" s="20">
        <v>2.52</v>
      </c>
      <c r="F34" s="20">
        <v>110</v>
      </c>
      <c r="G34" s="20">
        <v>125</v>
      </c>
      <c r="H34" s="24" t="s">
        <v>152</v>
      </c>
    </row>
    <row r="35" spans="1:9" ht="86.25" customHeight="1">
      <c r="A35" s="75">
        <v>29</v>
      </c>
      <c r="B35" s="19" t="s">
        <v>153</v>
      </c>
      <c r="C35" s="19" t="s">
        <v>154</v>
      </c>
      <c r="D35" s="20" t="s">
        <v>7</v>
      </c>
      <c r="E35" s="20">
        <v>25.14</v>
      </c>
      <c r="F35" s="20">
        <v>100</v>
      </c>
      <c r="G35" s="20">
        <v>100</v>
      </c>
      <c r="H35" s="24" t="s">
        <v>155</v>
      </c>
    </row>
    <row r="36" spans="1:9" ht="86.25" customHeight="1">
      <c r="A36" s="75">
        <v>30</v>
      </c>
      <c r="B36" s="19" t="s">
        <v>156</v>
      </c>
      <c r="C36" s="19" t="s">
        <v>157</v>
      </c>
      <c r="D36" s="20" t="s">
        <v>158</v>
      </c>
      <c r="E36" s="20">
        <v>3.56</v>
      </c>
      <c r="F36" s="20">
        <v>97</v>
      </c>
      <c r="G36" s="20">
        <v>500</v>
      </c>
      <c r="H36" s="24" t="s">
        <v>159</v>
      </c>
    </row>
    <row r="37" spans="1:9" ht="71.25" customHeight="1">
      <c r="A37" s="75">
        <v>31</v>
      </c>
      <c r="B37" s="19" t="s">
        <v>160</v>
      </c>
      <c r="C37" s="19" t="s">
        <v>161</v>
      </c>
      <c r="D37" s="20" t="s">
        <v>7</v>
      </c>
      <c r="E37" s="20">
        <v>1.04</v>
      </c>
      <c r="F37" s="20">
        <v>83</v>
      </c>
      <c r="G37" s="20" t="s">
        <v>162</v>
      </c>
      <c r="H37" s="24" t="s">
        <v>163</v>
      </c>
    </row>
    <row r="38" spans="1:9" ht="57" customHeight="1">
      <c r="A38" s="75">
        <v>32</v>
      </c>
      <c r="B38" s="19" t="s">
        <v>164</v>
      </c>
      <c r="C38" s="19" t="s">
        <v>165</v>
      </c>
      <c r="D38" s="20" t="s">
        <v>7</v>
      </c>
      <c r="E38" s="20">
        <v>3.48</v>
      </c>
      <c r="F38" s="20">
        <v>80</v>
      </c>
      <c r="G38" s="20" t="s">
        <v>166</v>
      </c>
      <c r="H38" s="24" t="s">
        <v>167</v>
      </c>
    </row>
    <row r="39" spans="1:9" s="11" customFormat="1" ht="101.25" customHeight="1">
      <c r="A39" s="75">
        <v>33</v>
      </c>
      <c r="B39" s="19" t="s">
        <v>60</v>
      </c>
      <c r="C39" s="19" t="s">
        <v>61</v>
      </c>
      <c r="D39" s="20" t="s">
        <v>7</v>
      </c>
      <c r="E39" s="20">
        <v>5.1100000000000003</v>
      </c>
      <c r="F39" s="20">
        <v>60</v>
      </c>
      <c r="G39" s="20">
        <v>150</v>
      </c>
      <c r="H39" s="24" t="s">
        <v>10</v>
      </c>
      <c r="I39" s="2"/>
    </row>
    <row r="40" spans="1:9" ht="70.5" customHeight="1" thickBot="1">
      <c r="A40" s="81">
        <v>34</v>
      </c>
      <c r="B40" s="10" t="s">
        <v>168</v>
      </c>
      <c r="C40" s="10" t="s">
        <v>169</v>
      </c>
      <c r="D40" s="23" t="s">
        <v>7</v>
      </c>
      <c r="E40" s="23">
        <v>4</v>
      </c>
      <c r="F40" s="23">
        <v>35</v>
      </c>
      <c r="G40" s="23">
        <v>600</v>
      </c>
      <c r="H40" s="25" t="s">
        <v>170</v>
      </c>
    </row>
    <row r="41" spans="1:9" s="1" customFormat="1" ht="42.75" thickBot="1">
      <c r="A41" s="70" t="s">
        <v>103</v>
      </c>
      <c r="B41" s="71"/>
      <c r="C41" s="71"/>
      <c r="D41" s="71"/>
      <c r="E41" s="71"/>
      <c r="F41" s="26">
        <f>SUM(F7:F40)</f>
        <v>16838</v>
      </c>
      <c r="G41" s="34">
        <f>G40+G39+G36+G35+G34+G32+G31+G30+G29+G28+G27+G26+G24+G23+G22+G19+G18+G17+G16+G15+G14+G13+G12+G11+G10+G9+G8+G7</f>
        <v>44875</v>
      </c>
      <c r="H41" s="35" t="s">
        <v>200</v>
      </c>
    </row>
    <row r="42" spans="1:9" ht="27" thickBot="1">
      <c r="A42" s="51" t="s">
        <v>98</v>
      </c>
      <c r="B42" s="52"/>
      <c r="C42" s="52"/>
      <c r="D42" s="52"/>
      <c r="E42" s="52"/>
      <c r="F42" s="52"/>
      <c r="G42" s="52"/>
      <c r="H42" s="53"/>
    </row>
    <row r="43" spans="1:9" s="1" customFormat="1" ht="123.75" customHeight="1">
      <c r="A43" s="74">
        <v>35</v>
      </c>
      <c r="B43" s="18" t="s">
        <v>51</v>
      </c>
      <c r="C43" s="18" t="s">
        <v>52</v>
      </c>
      <c r="D43" s="9" t="s">
        <v>13</v>
      </c>
      <c r="E43" s="9">
        <v>10</v>
      </c>
      <c r="F43" s="9">
        <v>500</v>
      </c>
      <c r="G43" s="9">
        <v>400</v>
      </c>
      <c r="H43" s="40" t="s">
        <v>4</v>
      </c>
    </row>
    <row r="44" spans="1:9" s="4" customFormat="1" ht="109.5" customHeight="1">
      <c r="A44" s="75">
        <v>36</v>
      </c>
      <c r="B44" s="19" t="s">
        <v>171</v>
      </c>
      <c r="C44" s="19" t="s">
        <v>172</v>
      </c>
      <c r="D44" s="20" t="s">
        <v>173</v>
      </c>
      <c r="E44" s="20">
        <v>20</v>
      </c>
      <c r="F44" s="20">
        <v>281</v>
      </c>
      <c r="G44" s="20">
        <v>900</v>
      </c>
      <c r="H44" s="24" t="s">
        <v>174</v>
      </c>
    </row>
    <row r="45" spans="1:9" s="4" customFormat="1" ht="72.75" customHeight="1">
      <c r="A45" s="75">
        <v>37</v>
      </c>
      <c r="B45" s="19" t="s">
        <v>175</v>
      </c>
      <c r="C45" s="19" t="s">
        <v>176</v>
      </c>
      <c r="D45" s="20" t="s">
        <v>173</v>
      </c>
      <c r="E45" s="20">
        <v>5.5</v>
      </c>
      <c r="F45" s="20">
        <v>250</v>
      </c>
      <c r="G45" s="20">
        <v>1500</v>
      </c>
      <c r="H45" s="24" t="s">
        <v>177</v>
      </c>
    </row>
    <row r="46" spans="1:9" ht="120" customHeight="1">
      <c r="A46" s="75">
        <v>38</v>
      </c>
      <c r="B46" s="19" t="s">
        <v>31</v>
      </c>
      <c r="C46" s="19" t="s">
        <v>32</v>
      </c>
      <c r="D46" s="20" t="s">
        <v>13</v>
      </c>
      <c r="E46" s="20">
        <v>1.65</v>
      </c>
      <c r="F46" s="20">
        <v>190</v>
      </c>
      <c r="G46" s="20">
        <v>1000</v>
      </c>
      <c r="H46" s="24" t="s">
        <v>33</v>
      </c>
    </row>
    <row r="47" spans="1:9" ht="127.5" customHeight="1">
      <c r="A47" s="75">
        <v>39</v>
      </c>
      <c r="B47" s="19" t="s">
        <v>21</v>
      </c>
      <c r="C47" s="19" t="s">
        <v>22</v>
      </c>
      <c r="D47" s="20" t="s">
        <v>13</v>
      </c>
      <c r="E47" s="20">
        <v>6.47</v>
      </c>
      <c r="F47" s="20">
        <v>125</v>
      </c>
      <c r="G47" s="20">
        <v>2000</v>
      </c>
      <c r="H47" s="24" t="s">
        <v>27</v>
      </c>
    </row>
    <row r="48" spans="1:9" ht="75" customHeight="1">
      <c r="A48" s="75">
        <v>40</v>
      </c>
      <c r="B48" s="19" t="s">
        <v>19</v>
      </c>
      <c r="C48" s="19" t="s">
        <v>17</v>
      </c>
      <c r="D48" s="20" t="s">
        <v>13</v>
      </c>
      <c r="E48" s="44">
        <v>5.7</v>
      </c>
      <c r="F48" s="20">
        <v>110</v>
      </c>
      <c r="G48" s="20">
        <v>1200</v>
      </c>
      <c r="H48" s="24" t="s">
        <v>25</v>
      </c>
      <c r="I48" s="5"/>
    </row>
    <row r="49" spans="1:9" s="72" customFormat="1" ht="101.25" customHeight="1">
      <c r="A49" s="75">
        <v>41</v>
      </c>
      <c r="B49" s="19" t="s">
        <v>178</v>
      </c>
      <c r="C49" s="19" t="s">
        <v>179</v>
      </c>
      <c r="D49" s="20" t="s">
        <v>173</v>
      </c>
      <c r="E49" s="20">
        <v>1</v>
      </c>
      <c r="F49" s="20">
        <v>100</v>
      </c>
      <c r="G49" s="20">
        <v>650</v>
      </c>
      <c r="H49" s="24" t="s">
        <v>180</v>
      </c>
    </row>
    <row r="50" spans="1:9" s="11" customFormat="1" ht="123.75" customHeight="1">
      <c r="A50" s="75">
        <v>42</v>
      </c>
      <c r="B50" s="19" t="s">
        <v>76</v>
      </c>
      <c r="C50" s="19" t="s">
        <v>23</v>
      </c>
      <c r="D50" s="20" t="s">
        <v>13</v>
      </c>
      <c r="E50" s="20">
        <v>0.62</v>
      </c>
      <c r="F50" s="21">
        <v>60</v>
      </c>
      <c r="G50" s="20">
        <v>500</v>
      </c>
      <c r="H50" s="24" t="s">
        <v>24</v>
      </c>
      <c r="I50" s="2"/>
    </row>
    <row r="51" spans="1:9" s="11" customFormat="1" ht="137.25" customHeight="1">
      <c r="A51" s="75">
        <v>43</v>
      </c>
      <c r="B51" s="19" t="s">
        <v>28</v>
      </c>
      <c r="C51" s="19" t="s">
        <v>29</v>
      </c>
      <c r="D51" s="20" t="s">
        <v>13</v>
      </c>
      <c r="E51" s="20">
        <v>0.81</v>
      </c>
      <c r="F51" s="21">
        <v>50</v>
      </c>
      <c r="G51" s="20">
        <v>200</v>
      </c>
      <c r="H51" s="24" t="s">
        <v>30</v>
      </c>
      <c r="I51" s="2"/>
    </row>
    <row r="52" spans="1:9" ht="105" customHeight="1" thickBot="1">
      <c r="A52" s="83">
        <v>44</v>
      </c>
      <c r="B52" s="36" t="s">
        <v>20</v>
      </c>
      <c r="C52" s="36" t="s">
        <v>18</v>
      </c>
      <c r="D52" s="37" t="s">
        <v>13</v>
      </c>
      <c r="E52" s="84">
        <v>0.8</v>
      </c>
      <c r="F52" s="37">
        <v>40</v>
      </c>
      <c r="G52" s="37">
        <v>100</v>
      </c>
      <c r="H52" s="38" t="s">
        <v>26</v>
      </c>
      <c r="I52" s="5"/>
    </row>
    <row r="53" spans="1:9" s="16" customFormat="1" ht="21.75" thickBot="1">
      <c r="A53" s="70" t="s">
        <v>102</v>
      </c>
      <c r="B53" s="71"/>
      <c r="C53" s="71"/>
      <c r="D53" s="71"/>
      <c r="E53" s="71"/>
      <c r="F53" s="82">
        <f>SUM(F43:F52)</f>
        <v>1706</v>
      </c>
      <c r="G53" s="85">
        <f>SUM(G43:G52)</f>
        <v>8450</v>
      </c>
      <c r="H53" s="31" t="s">
        <v>79</v>
      </c>
      <c r="I53" s="15"/>
    </row>
    <row r="54" spans="1:9" ht="27" thickBot="1">
      <c r="A54" s="86" t="s">
        <v>99</v>
      </c>
      <c r="B54" s="87"/>
      <c r="C54" s="87"/>
      <c r="D54" s="87"/>
      <c r="E54" s="87"/>
      <c r="F54" s="87"/>
      <c r="G54" s="87"/>
      <c r="H54" s="88"/>
    </row>
    <row r="55" spans="1:9" s="16" customFormat="1" ht="104.25" customHeight="1">
      <c r="A55" s="74">
        <v>45</v>
      </c>
      <c r="B55" s="27" t="s">
        <v>83</v>
      </c>
      <c r="C55" s="18" t="s">
        <v>35</v>
      </c>
      <c r="D55" s="9" t="s">
        <v>14</v>
      </c>
      <c r="E55" s="28">
        <v>49.11</v>
      </c>
      <c r="F55" s="29">
        <v>360</v>
      </c>
      <c r="G55" s="9">
        <v>1000</v>
      </c>
      <c r="H55" s="30" t="s">
        <v>87</v>
      </c>
      <c r="I55" s="15"/>
    </row>
    <row r="56" spans="1:9" ht="85.5" customHeight="1">
      <c r="A56" s="75">
        <v>46</v>
      </c>
      <c r="B56" s="19" t="s">
        <v>34</v>
      </c>
      <c r="C56" s="19" t="s">
        <v>35</v>
      </c>
      <c r="D56" s="20" t="s">
        <v>14</v>
      </c>
      <c r="E56" s="20">
        <v>40.47</v>
      </c>
      <c r="F56" s="21">
        <v>300</v>
      </c>
      <c r="G56" s="20">
        <v>1000</v>
      </c>
      <c r="H56" s="24" t="s">
        <v>36</v>
      </c>
    </row>
    <row r="57" spans="1:9" s="11" customFormat="1" ht="63">
      <c r="A57" s="75">
        <v>47</v>
      </c>
      <c r="B57" s="19" t="s">
        <v>9</v>
      </c>
      <c r="C57" s="19" t="s">
        <v>88</v>
      </c>
      <c r="D57" s="20" t="s">
        <v>14</v>
      </c>
      <c r="E57" s="44">
        <v>12.14</v>
      </c>
      <c r="F57" s="21">
        <v>300</v>
      </c>
      <c r="G57" s="20">
        <v>1000</v>
      </c>
      <c r="H57" s="24" t="s">
        <v>89</v>
      </c>
      <c r="I57" s="2"/>
    </row>
    <row r="58" spans="1:9" s="4" customFormat="1" ht="84.75" customHeight="1">
      <c r="A58" s="75">
        <v>48</v>
      </c>
      <c r="B58" s="19" t="s">
        <v>181</v>
      </c>
      <c r="C58" s="19" t="s">
        <v>182</v>
      </c>
      <c r="D58" s="20" t="s">
        <v>14</v>
      </c>
      <c r="E58" s="20">
        <v>12.17</v>
      </c>
      <c r="F58" s="20">
        <v>300</v>
      </c>
      <c r="G58" s="20">
        <v>6000</v>
      </c>
      <c r="H58" s="24" t="s">
        <v>183</v>
      </c>
    </row>
    <row r="59" spans="1:9" s="4" customFormat="1" ht="70.5" customHeight="1">
      <c r="A59" s="75">
        <v>49</v>
      </c>
      <c r="B59" s="19" t="s">
        <v>184</v>
      </c>
      <c r="C59" s="19" t="s">
        <v>185</v>
      </c>
      <c r="D59" s="20" t="s">
        <v>14</v>
      </c>
      <c r="E59" s="20">
        <v>12.14</v>
      </c>
      <c r="F59" s="20">
        <v>266</v>
      </c>
      <c r="G59" s="20">
        <v>1500</v>
      </c>
      <c r="H59" s="24" t="s">
        <v>186</v>
      </c>
    </row>
    <row r="60" spans="1:9" ht="155.25" customHeight="1">
      <c r="A60" s="75">
        <v>50</v>
      </c>
      <c r="B60" s="19" t="s">
        <v>93</v>
      </c>
      <c r="C60" s="19" t="s">
        <v>35</v>
      </c>
      <c r="D60" s="20" t="s">
        <v>14</v>
      </c>
      <c r="E60" s="20">
        <v>20</v>
      </c>
      <c r="F60" s="93">
        <v>120</v>
      </c>
      <c r="G60" s="20">
        <v>400</v>
      </c>
      <c r="H60" s="24" t="s">
        <v>94</v>
      </c>
    </row>
    <row r="61" spans="1:9" ht="88.5" customHeight="1" thickBot="1">
      <c r="A61" s="81">
        <v>51</v>
      </c>
      <c r="B61" s="10" t="s">
        <v>187</v>
      </c>
      <c r="C61" s="10" t="s">
        <v>188</v>
      </c>
      <c r="D61" s="23" t="s">
        <v>14</v>
      </c>
      <c r="E61" s="23">
        <v>2.02</v>
      </c>
      <c r="F61" s="23">
        <v>61.11</v>
      </c>
      <c r="G61" s="23">
        <v>110</v>
      </c>
      <c r="H61" s="25" t="s">
        <v>189</v>
      </c>
    </row>
    <row r="62" spans="1:9" s="14" customFormat="1" ht="21.75" thickBot="1">
      <c r="A62" s="89" t="s">
        <v>101</v>
      </c>
      <c r="B62" s="90"/>
      <c r="C62" s="90"/>
      <c r="D62" s="90"/>
      <c r="E62" s="91"/>
      <c r="F62" s="79">
        <f>SUM(F55:F61)</f>
        <v>1707.11</v>
      </c>
      <c r="G62" s="80">
        <f>SUM(G55:G61)</f>
        <v>11010</v>
      </c>
      <c r="H62" s="92" t="s">
        <v>79</v>
      </c>
      <c r="I62" s="13"/>
    </row>
    <row r="63" spans="1:9" ht="27" thickBot="1">
      <c r="A63" s="76" t="s">
        <v>100</v>
      </c>
      <c r="B63" s="77"/>
      <c r="C63" s="77"/>
      <c r="D63" s="77"/>
      <c r="E63" s="77"/>
      <c r="F63" s="77"/>
      <c r="G63" s="77"/>
      <c r="H63" s="78"/>
    </row>
    <row r="64" spans="1:9" s="11" customFormat="1" ht="118.5" customHeight="1">
      <c r="A64" s="74">
        <v>52</v>
      </c>
      <c r="B64" s="18" t="s">
        <v>66</v>
      </c>
      <c r="C64" s="18" t="s">
        <v>67</v>
      </c>
      <c r="D64" s="9" t="s">
        <v>8</v>
      </c>
      <c r="E64" s="9">
        <v>82</v>
      </c>
      <c r="F64" s="39">
        <v>850</v>
      </c>
      <c r="G64" s="9">
        <v>3000</v>
      </c>
      <c r="H64" s="40" t="s">
        <v>68</v>
      </c>
      <c r="I64" s="2"/>
    </row>
    <row r="65" spans="1:11" s="4" customFormat="1" ht="85.5" customHeight="1">
      <c r="A65" s="75">
        <v>53</v>
      </c>
      <c r="B65" s="19" t="s">
        <v>190</v>
      </c>
      <c r="C65" s="19" t="s">
        <v>191</v>
      </c>
      <c r="D65" s="20" t="s">
        <v>192</v>
      </c>
      <c r="E65" s="20">
        <v>30.78</v>
      </c>
      <c r="F65" s="20">
        <v>700</v>
      </c>
      <c r="G65" s="21">
        <v>4000</v>
      </c>
      <c r="H65" s="24" t="s">
        <v>193</v>
      </c>
    </row>
    <row r="66" spans="1:11" s="4" customFormat="1" ht="71.25" customHeight="1">
      <c r="A66" s="75">
        <v>54</v>
      </c>
      <c r="B66" s="19" t="s">
        <v>194</v>
      </c>
      <c r="C66" s="19" t="s">
        <v>195</v>
      </c>
      <c r="D66" s="20" t="s">
        <v>74</v>
      </c>
      <c r="E66" s="20">
        <v>3.31</v>
      </c>
      <c r="F66" s="20">
        <v>350</v>
      </c>
      <c r="G66" s="21">
        <v>800</v>
      </c>
      <c r="H66" s="24" t="s">
        <v>196</v>
      </c>
    </row>
    <row r="67" spans="1:11" s="11" customFormat="1" ht="135" customHeight="1">
      <c r="A67" s="75">
        <v>55</v>
      </c>
      <c r="B67" s="19" t="s">
        <v>72</v>
      </c>
      <c r="C67" s="19" t="s">
        <v>73</v>
      </c>
      <c r="D67" s="20" t="s">
        <v>74</v>
      </c>
      <c r="E67" s="20">
        <v>4.28</v>
      </c>
      <c r="F67" s="21">
        <v>200</v>
      </c>
      <c r="G67" s="20">
        <v>500</v>
      </c>
      <c r="H67" s="24" t="s">
        <v>75</v>
      </c>
      <c r="I67" s="2"/>
    </row>
    <row r="68" spans="1:11" s="4" customFormat="1" ht="120.75" customHeight="1" thickBot="1">
      <c r="A68" s="81">
        <v>56</v>
      </c>
      <c r="B68" s="10" t="s">
        <v>197</v>
      </c>
      <c r="C68" s="10" t="s">
        <v>198</v>
      </c>
      <c r="D68" s="23" t="s">
        <v>74</v>
      </c>
      <c r="E68" s="23">
        <v>1.27</v>
      </c>
      <c r="F68" s="23">
        <v>200</v>
      </c>
      <c r="G68" s="73">
        <v>300</v>
      </c>
      <c r="H68" s="25" t="s">
        <v>199</v>
      </c>
    </row>
    <row r="69" spans="1:11" s="11" customFormat="1" ht="21.75" thickBot="1">
      <c r="A69" s="94" t="s">
        <v>95</v>
      </c>
      <c r="B69" s="95"/>
      <c r="C69" s="95"/>
      <c r="D69" s="95"/>
      <c r="E69" s="95"/>
      <c r="F69" s="96">
        <f>SUM(F64:F68)</f>
        <v>2300</v>
      </c>
      <c r="G69" s="97">
        <f>SUM(G64:G68)</f>
        <v>8600</v>
      </c>
      <c r="H69" s="98" t="s">
        <v>79</v>
      </c>
      <c r="I69" s="2"/>
    </row>
    <row r="70" spans="1:11" ht="42.75" thickBot="1">
      <c r="A70" s="68" t="s">
        <v>96</v>
      </c>
      <c r="B70" s="69"/>
      <c r="C70" s="69"/>
      <c r="D70" s="69"/>
      <c r="E70" s="69"/>
      <c r="F70" s="22">
        <f>F41+F53+F62+F69</f>
        <v>22551.11</v>
      </c>
      <c r="G70" s="32">
        <f>G41+G53+G62+G69</f>
        <v>72935</v>
      </c>
      <c r="H70" s="33" t="str">
        <f>H41</f>
        <v xml:space="preserve"> Persons and 75.15 Lac Mandays</v>
      </c>
      <c r="K70" s="12"/>
    </row>
    <row r="73" spans="1:11" ht="23.25">
      <c r="F73" s="17"/>
    </row>
  </sheetData>
  <mergeCells count="20">
    <mergeCell ref="A70:E70"/>
    <mergeCell ref="A69:E69"/>
    <mergeCell ref="A41:E41"/>
    <mergeCell ref="A62:E62"/>
    <mergeCell ref="A53:E53"/>
    <mergeCell ref="A42:H42"/>
    <mergeCell ref="A54:H54"/>
    <mergeCell ref="A2:H2"/>
    <mergeCell ref="A1:H1"/>
    <mergeCell ref="A63:H63"/>
    <mergeCell ref="A3:H3"/>
    <mergeCell ref="A4:A5"/>
    <mergeCell ref="B4:B5"/>
    <mergeCell ref="C4:C5"/>
    <mergeCell ref="D4:D5"/>
    <mergeCell ref="E4:E5"/>
    <mergeCell ref="F4:F5"/>
    <mergeCell ref="G4:G5"/>
    <mergeCell ref="H4:H5"/>
    <mergeCell ref="A6:H6"/>
  </mergeCells>
  <printOptions horizontalCentered="1"/>
  <pageMargins left="0.2" right="0.2" top="0.75" bottom="0.25" header="0.3" footer="0.3"/>
  <pageSetup paperSize="9" scale="8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9CC5C-763E-400E-A47D-9BB1618F2A97}"/>
</file>

<file path=customXml/itemProps2.xml><?xml version="1.0" encoding="utf-8"?>
<ds:datastoreItem xmlns:ds="http://schemas.openxmlformats.org/officeDocument/2006/customXml" ds:itemID="{CA2A482A-5817-4B2F-9A48-9ED62EC7A4D1}"/>
</file>

<file path=customXml/itemProps3.xml><?xml version="1.0" encoding="utf-8"?>
<ds:datastoreItem xmlns:ds="http://schemas.openxmlformats.org/officeDocument/2006/customXml" ds:itemID="{B8BEAEE5-4F3A-42AD-BAB4-BF33F1B5D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MoU Final Sequence</vt:lpstr>
      <vt:lpstr>'MoU Final Sequence'!Print_Area</vt:lpstr>
      <vt:lpstr>'MoU Final Sequence'!Print_Titles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1</dc:creator>
  <cp:lastModifiedBy>Acer</cp:lastModifiedBy>
  <cp:lastPrinted>2015-12-30T19:40:45Z</cp:lastPrinted>
  <dcterms:created xsi:type="dcterms:W3CDTF">2015-06-22T21:19:06Z</dcterms:created>
  <dcterms:modified xsi:type="dcterms:W3CDTF">2015-12-30T19:40:47Z</dcterms:modified>
</cp:coreProperties>
</file>